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535C28D3-5623-4638-83D0-3E287169FDF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<sst xmlns="http://schemas.openxmlformats.org/spreadsheetml/2006/main" count="1217" uniqueCount="664">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</sst>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10" sqref="N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157</v>
      </c>
      <c r="B10" s="163"/>
      <c r="C10" s="113" t="str">
        <f>VLOOKUP(A10,lista,2,0)</f>
        <v>-</v>
      </c>
      <c r="D10" s="113"/>
      <c r="E10" s="113"/>
      <c r="F10" s="113"/>
      <c r="G10" s="113" t="str">
        <f>VLOOKUP(A10,lista,3,0)</f>
        <v>Gerente 3</v>
      </c>
      <c r="H10" s="113"/>
      <c r="I10" s="124" t="str">
        <f>VLOOKUP(A10,lista,4,0)</f>
        <v>Jefe/a técnico/a de oferta</v>
      </c>
      <c r="J10" s="125"/>
      <c r="K10" s="113" t="str">
        <f>VLOOKUP(A10,lista,5,0)</f>
        <v>Burgos</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51.19999999999999" customHeight="1" thickTop="1" thickBot="1" x14ac:dyDescent="0.3">
      <c r="A17" s="173" t="str">
        <f>VLOOKUP(A10,lista,6,0)</f>
        <v>Al menos 6 años de experiencia global en el sector de la Ingeniería/Consultoría del Transporte y/o Tecnologías de la Información.
Al menos 4 años de experiencia en gestión de ofertas y estrategia asociada a las mismas.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FZiHJx7AKJv1Eyz9PEfBZvGt3kF6ksOTuhlxrIzu3F0bmf3z+Jy5SdEsyguR4/VqP9uXgIlJcebbOmma8ru+Q==" saltValue="GA0ou+KHPIuOySYOKyOcM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2025-05-19T15:03:33Z</dcterms:modified>
</cp:coreProperties>
</file>